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8195" windowHeight="9780" activeTab="2"/>
  </bookViews>
  <sheets>
    <sheet name="Historian1" sheetId="2" r:id="rId1"/>
    <sheet name="Historian2" sheetId="1" r:id="rId2"/>
    <sheet name="Historian3" sheetId="3" r:id="rId3"/>
  </sheets>
  <calcPr calcId="145621"/>
</workbook>
</file>

<file path=xl/calcChain.xml><?xml version="1.0" encoding="utf-8"?>
<calcChain xmlns="http://schemas.openxmlformats.org/spreadsheetml/2006/main">
  <c r="I16" i="3" l="1"/>
  <c r="I17" i="3"/>
  <c r="I18" i="3"/>
  <c r="I1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2" i="3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" i="1"/>
  <c r="E3" i="1"/>
  <c r="E5" i="1"/>
  <c r="E6" i="1"/>
  <c r="E7" i="1"/>
  <c r="E9" i="1"/>
  <c r="E10" i="1"/>
  <c r="E11" i="1"/>
  <c r="E12" i="1"/>
  <c r="E13" i="1"/>
  <c r="E14" i="1"/>
  <c r="E16" i="1"/>
  <c r="E17" i="1"/>
  <c r="E18" i="1"/>
  <c r="E19" i="1"/>
  <c r="E2" i="1"/>
  <c r="I3" i="2"/>
  <c r="I4" i="2"/>
  <c r="I5" i="2"/>
  <c r="I6" i="2"/>
  <c r="I7" i="2"/>
  <c r="I8" i="2"/>
  <c r="I9" i="2"/>
  <c r="I10" i="2"/>
  <c r="I11" i="2"/>
  <c r="I12" i="2"/>
  <c r="I2" i="2"/>
  <c r="E3" i="2"/>
  <c r="E4" i="2"/>
  <c r="E5" i="2"/>
  <c r="E6" i="2"/>
  <c r="E7" i="2"/>
  <c r="E8" i="2"/>
  <c r="E9" i="2"/>
  <c r="E10" i="2"/>
  <c r="E11" i="2"/>
  <c r="E12" i="2"/>
  <c r="E2" i="2"/>
  <c r="D4" i="2" l="1"/>
  <c r="H15" i="3" l="1"/>
  <c r="D15" i="3"/>
  <c r="H8" i="3"/>
  <c r="D8" i="3"/>
  <c r="D4" i="3"/>
  <c r="H4" i="3"/>
  <c r="H8" i="2"/>
  <c r="D8" i="2"/>
  <c r="H10" i="2"/>
  <c r="H4" i="2"/>
  <c r="D10" i="2"/>
  <c r="H15" i="1"/>
  <c r="H8" i="1"/>
  <c r="H4" i="1"/>
  <c r="D15" i="1"/>
  <c r="E15" i="1" s="1"/>
  <c r="D8" i="1"/>
  <c r="E8" i="1" s="1"/>
  <c r="D4" i="1"/>
  <c r="E4" i="1" s="1"/>
</calcChain>
</file>

<file path=xl/sharedStrings.xml><?xml version="1.0" encoding="utf-8"?>
<sst xmlns="http://schemas.openxmlformats.org/spreadsheetml/2006/main" count="104" uniqueCount="25">
  <si>
    <t>-</t>
  </si>
  <si>
    <t>Bad_NoData</t>
  </si>
  <si>
    <t>Raw, Good</t>
  </si>
  <si>
    <t>Raw, Bad</t>
  </si>
  <si>
    <t>Raw, Uncertain</t>
  </si>
  <si>
    <t>No Data</t>
  </si>
  <si>
    <t>Historian 2</t>
  </si>
  <si>
    <t>SD_P</t>
  </si>
  <si>
    <t>SD_S</t>
  </si>
  <si>
    <t>Good, Calculated, Partial</t>
  </si>
  <si>
    <t xml:space="preserve">Good, Calculated </t>
  </si>
  <si>
    <t xml:space="preserve">Uncertain/Subnormal, Calculated </t>
  </si>
  <si>
    <t>null</t>
  </si>
  <si>
    <t>Historian 1</t>
  </si>
  <si>
    <t>Historian 3</t>
  </si>
  <si>
    <r>
      <t>Stepped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Attribute </t>
    </r>
    <r>
      <rPr>
        <sz val="10"/>
        <color theme="1"/>
        <rFont val="Arial"/>
        <family val="2"/>
      </rPr>
      <t>= False</t>
    </r>
  </si>
  <si>
    <r>
      <t xml:space="preserve">UseSlopedExtrapolation </t>
    </r>
    <r>
      <rPr>
        <sz val="10"/>
        <color theme="1"/>
        <rFont val="Arial"/>
        <family val="2"/>
      </rPr>
      <t>= False</t>
    </r>
  </si>
  <si>
    <r>
      <t>PercentBad</t>
    </r>
    <r>
      <rPr>
        <sz val="10"/>
        <color theme="1"/>
        <rFont val="Arial"/>
        <family val="2"/>
      </rPr>
      <t xml:space="preserve"> = 100, </t>
    </r>
    <r>
      <rPr>
        <i/>
        <sz val="10"/>
        <color theme="1"/>
        <rFont val="Arial"/>
        <family val="2"/>
      </rPr>
      <t>PercentGood</t>
    </r>
    <r>
      <rPr>
        <sz val="10"/>
        <color theme="1"/>
        <rFont val="Arial"/>
        <family val="2"/>
      </rPr>
      <t xml:space="preserve"> = 100</t>
    </r>
  </si>
  <si>
    <r>
      <t xml:space="preserve">PercentBad </t>
    </r>
    <r>
      <rPr>
        <sz val="10"/>
        <color theme="1"/>
        <rFont val="Arial"/>
        <family val="2"/>
      </rPr>
      <t>= 100</t>
    </r>
    <r>
      <rPr>
        <i/>
        <sz val="10"/>
        <color theme="1"/>
        <rFont val="Arial"/>
        <family val="2"/>
      </rPr>
      <t xml:space="preserve">,  PercentGood </t>
    </r>
    <r>
      <rPr>
        <sz val="10"/>
        <color theme="1"/>
        <rFont val="Arial"/>
        <family val="2"/>
      </rPr>
      <t>= 100</t>
    </r>
  </si>
  <si>
    <r>
      <t>TreatUncertainAsBad</t>
    </r>
    <r>
      <rPr>
        <sz val="10"/>
        <color theme="1"/>
        <rFont val="Arial"/>
        <family val="2"/>
      </rPr>
      <t xml:space="preserve"> = </t>
    </r>
    <r>
      <rPr>
        <b/>
        <sz val="10"/>
        <color theme="1"/>
        <rFont val="Arial"/>
        <family val="2"/>
      </rPr>
      <t>False</t>
    </r>
  </si>
  <si>
    <r>
      <t>TreatUncertainAsBad</t>
    </r>
    <r>
      <rPr>
        <sz val="10"/>
        <color theme="1"/>
        <rFont val="Arial"/>
        <family val="2"/>
      </rPr>
      <t xml:space="preserve"> = </t>
    </r>
    <r>
      <rPr>
        <b/>
        <sz val="10"/>
        <color theme="1"/>
        <rFont val="Arial"/>
        <family val="2"/>
      </rPr>
      <t>True</t>
    </r>
  </si>
  <si>
    <r>
      <t>Stepped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Attribute </t>
    </r>
    <r>
      <rPr>
        <sz val="10"/>
        <color theme="1"/>
        <rFont val="Arial"/>
        <family val="2"/>
      </rPr>
      <t>= True</t>
    </r>
  </si>
  <si>
    <r>
      <rPr>
        <b/>
        <i/>
        <sz val="10"/>
        <color theme="1"/>
        <rFont val="Arial"/>
        <family val="2"/>
      </rPr>
      <t xml:space="preserve">PercentBad </t>
    </r>
    <r>
      <rPr>
        <b/>
        <sz val="10"/>
        <color theme="1"/>
        <rFont val="Arial"/>
        <family val="2"/>
      </rPr>
      <t>= 50,</t>
    </r>
    <r>
      <rPr>
        <b/>
        <i/>
        <sz val="10"/>
        <color theme="1"/>
        <rFont val="Arial"/>
        <family val="2"/>
      </rPr>
      <t xml:space="preserve"> PercentGood </t>
    </r>
    <r>
      <rPr>
        <b/>
        <sz val="10"/>
        <color theme="1"/>
        <rFont val="Arial"/>
        <family val="2"/>
      </rPr>
      <t>= 50</t>
    </r>
  </si>
  <si>
    <t>Var_S</t>
  </si>
  <si>
    <t>Var_P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</si>
</sst>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vertical="center" wrapText="1"/>
    </xf>
    <xf numFmtId="21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1" fontId="1" fillId="2" borderId="3" xfId="0" applyNumberFormat="1" applyFont="1" applyFill="1" applyBorder="1" applyAlignment="1">
      <alignment vertical="center" wrapText="1"/>
    </xf>
    <xf numFmtId="21" fontId="1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5" fillId="0" borderId="0" xfId="0" applyFont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I14" sqref="I14"/>
    </sheetView>
  </sheetViews>
  <sheetFormatPr defaultRowHeight="15" x14ac:dyDescent="0.25"/>
  <cols>
    <col min="2" max="2" width="9.42578125" customWidth="1"/>
    <col min="3" max="3" width="13" customWidth="1"/>
    <col min="6" max="6" width="30.42578125" customWidth="1"/>
    <col min="7" max="7" width="3.85546875" customWidth="1"/>
    <col min="10" max="10" width="30.28515625" customWidth="1"/>
  </cols>
  <sheetData>
    <row r="1" spans="1:10" ht="15.75" thickBot="1" x14ac:dyDescent="0.3">
      <c r="A1" t="s">
        <v>13</v>
      </c>
      <c r="D1" t="s">
        <v>8</v>
      </c>
      <c r="E1" t="s">
        <v>23</v>
      </c>
      <c r="H1" t="s">
        <v>7</v>
      </c>
      <c r="I1" t="s">
        <v>24</v>
      </c>
    </row>
    <row r="2" spans="1:10" ht="15.75" thickBot="1" x14ac:dyDescent="0.3">
      <c r="A2" s="6">
        <v>0.5</v>
      </c>
      <c r="B2" s="1" t="s">
        <v>0</v>
      </c>
      <c r="C2" s="1" t="s">
        <v>1</v>
      </c>
      <c r="D2">
        <v>0</v>
      </c>
      <c r="E2">
        <f>(D2^2)</f>
        <v>0</v>
      </c>
      <c r="F2" s="9" t="s">
        <v>9</v>
      </c>
      <c r="H2">
        <v>0</v>
      </c>
      <c r="I2">
        <f>(H2^2)</f>
        <v>0</v>
      </c>
      <c r="J2" s="9" t="s">
        <v>9</v>
      </c>
    </row>
    <row r="3" spans="1:10" ht="15.75" thickBot="1" x14ac:dyDescent="0.3">
      <c r="A3" s="2">
        <v>0.50011574074074072</v>
      </c>
      <c r="B3" s="3">
        <v>10</v>
      </c>
      <c r="C3" s="3" t="s">
        <v>2</v>
      </c>
      <c r="E3">
        <f t="shared" ref="E3:E12" si="0">(D3^2)</f>
        <v>0</v>
      </c>
      <c r="I3">
        <f t="shared" ref="I3:I12" si="1">(H3^2)</f>
        <v>0</v>
      </c>
    </row>
    <row r="4" spans="1:10" ht="15.75" thickBot="1" x14ac:dyDescent="0.3">
      <c r="A4" s="5">
        <v>0.50023148148148155</v>
      </c>
      <c r="B4" s="3">
        <v>20</v>
      </c>
      <c r="C4" s="3" t="s">
        <v>2</v>
      </c>
      <c r="D4">
        <f>_xlfn.STDEV.S(B4,B5)</f>
        <v>7.0710678118654755</v>
      </c>
      <c r="E4">
        <f t="shared" si="0"/>
        <v>50.000000000000007</v>
      </c>
      <c r="F4" t="s">
        <v>10</v>
      </c>
      <c r="H4">
        <f>_xlfn.STDEV.P(B4,B5)</f>
        <v>5</v>
      </c>
      <c r="I4">
        <f t="shared" si="1"/>
        <v>25</v>
      </c>
      <c r="J4" t="s">
        <v>10</v>
      </c>
    </row>
    <row r="5" spans="1:10" ht="15.75" thickBot="1" x14ac:dyDescent="0.3">
      <c r="A5" s="2">
        <v>0.50034722222222217</v>
      </c>
      <c r="B5" s="3">
        <v>30</v>
      </c>
      <c r="C5" s="3" t="s">
        <v>2</v>
      </c>
      <c r="E5">
        <f t="shared" si="0"/>
        <v>0</v>
      </c>
      <c r="I5">
        <f t="shared" si="1"/>
        <v>0</v>
      </c>
    </row>
    <row r="6" spans="1:10" ht="15.75" thickBot="1" x14ac:dyDescent="0.3">
      <c r="A6" s="5">
        <v>0.500462962962963</v>
      </c>
      <c r="B6" s="3">
        <v>40</v>
      </c>
      <c r="C6" s="3" t="s">
        <v>3</v>
      </c>
      <c r="D6">
        <v>0</v>
      </c>
      <c r="E6">
        <f t="shared" si="0"/>
        <v>0</v>
      </c>
      <c r="F6" s="10" t="s">
        <v>11</v>
      </c>
      <c r="H6">
        <v>0</v>
      </c>
      <c r="I6">
        <f t="shared" si="1"/>
        <v>0</v>
      </c>
      <c r="J6" t="s">
        <v>11</v>
      </c>
    </row>
    <row r="7" spans="1:10" ht="15.75" thickBot="1" x14ac:dyDescent="0.3">
      <c r="A7" s="2">
        <v>0.50057870370370372</v>
      </c>
      <c r="B7" s="3">
        <v>50</v>
      </c>
      <c r="C7" s="3" t="s">
        <v>2</v>
      </c>
      <c r="E7">
        <f t="shared" si="0"/>
        <v>0</v>
      </c>
      <c r="I7">
        <f t="shared" si="1"/>
        <v>0</v>
      </c>
    </row>
    <row r="8" spans="1:10" ht="15.75" thickBot="1" x14ac:dyDescent="0.3">
      <c r="A8" s="5">
        <v>0.50069444444444444</v>
      </c>
      <c r="B8" s="3">
        <v>60</v>
      </c>
      <c r="C8" s="3" t="s">
        <v>2</v>
      </c>
      <c r="D8">
        <f>_xlfn.STDEV.S(B8,B9)</f>
        <v>7.0710678118654755</v>
      </c>
      <c r="E8">
        <f t="shared" si="0"/>
        <v>50.000000000000007</v>
      </c>
      <c r="F8" s="9" t="s">
        <v>11</v>
      </c>
      <c r="H8">
        <f>_xlfn.STDEV.P(B8,B9)</f>
        <v>5</v>
      </c>
      <c r="I8">
        <f t="shared" si="1"/>
        <v>25</v>
      </c>
      <c r="J8" s="9" t="s">
        <v>11</v>
      </c>
    </row>
    <row r="9" spans="1:10" ht="15.75" thickBot="1" x14ac:dyDescent="0.3">
      <c r="A9" s="2">
        <v>0.50081018518518516</v>
      </c>
      <c r="B9" s="3">
        <v>70</v>
      </c>
      <c r="C9" s="3" t="s">
        <v>4</v>
      </c>
      <c r="E9">
        <f t="shared" si="0"/>
        <v>0</v>
      </c>
      <c r="I9">
        <f t="shared" si="1"/>
        <v>0</v>
      </c>
    </row>
    <row r="10" spans="1:10" ht="15.75" thickBot="1" x14ac:dyDescent="0.3">
      <c r="A10" s="5">
        <v>0.50092592592592589</v>
      </c>
      <c r="B10" s="3">
        <v>80</v>
      </c>
      <c r="C10" s="3" t="s">
        <v>2</v>
      </c>
      <c r="D10">
        <f>_xlfn.STDEV.S(B10,B11)</f>
        <v>7.0710678118654755</v>
      </c>
      <c r="E10">
        <f t="shared" si="0"/>
        <v>50.000000000000007</v>
      </c>
      <c r="F10" t="s">
        <v>9</v>
      </c>
      <c r="H10">
        <f>_xlfn.STDEV.P(B10,B11)</f>
        <v>5</v>
      </c>
      <c r="I10">
        <f t="shared" si="1"/>
        <v>25</v>
      </c>
      <c r="J10" t="s">
        <v>9</v>
      </c>
    </row>
    <row r="11" spans="1:10" ht="15.75" thickBot="1" x14ac:dyDescent="0.3">
      <c r="A11" s="2">
        <v>0.50104166666666672</v>
      </c>
      <c r="B11" s="3">
        <v>90</v>
      </c>
      <c r="C11" s="3" t="s">
        <v>2</v>
      </c>
      <c r="E11">
        <f t="shared" si="0"/>
        <v>0</v>
      </c>
      <c r="I11">
        <f t="shared" si="1"/>
        <v>0</v>
      </c>
    </row>
    <row r="12" spans="1:10" ht="15.75" thickBot="1" x14ac:dyDescent="0.3">
      <c r="A12" s="4"/>
      <c r="B12" s="3" t="s">
        <v>12</v>
      </c>
      <c r="C12" s="3" t="s">
        <v>5</v>
      </c>
      <c r="E12">
        <f t="shared" si="0"/>
        <v>0</v>
      </c>
      <c r="I12">
        <f t="shared" si="1"/>
        <v>0</v>
      </c>
    </row>
    <row r="16" spans="1:10" x14ac:dyDescent="0.25">
      <c r="B16" s="7" t="s">
        <v>19</v>
      </c>
    </row>
    <row r="17" spans="2:2" x14ac:dyDescent="0.25">
      <c r="B17" s="7" t="s">
        <v>15</v>
      </c>
    </row>
    <row r="18" spans="2:2" x14ac:dyDescent="0.25">
      <c r="B18" s="7" t="s">
        <v>16</v>
      </c>
    </row>
    <row r="19" spans="2:2" x14ac:dyDescent="0.25">
      <c r="B19" s="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I15" sqref="I15"/>
    </sheetView>
  </sheetViews>
  <sheetFormatPr defaultRowHeight="15" x14ac:dyDescent="0.25"/>
  <cols>
    <col min="2" max="2" width="9.5703125" customWidth="1"/>
    <col min="3" max="3" width="17" customWidth="1"/>
    <col min="6" max="6" width="31.28515625" customWidth="1"/>
    <col min="7" max="7" width="3.28515625" customWidth="1"/>
    <col min="10" max="10" width="31.140625" customWidth="1"/>
  </cols>
  <sheetData>
    <row r="1" spans="1:10" ht="15.75" thickBot="1" x14ac:dyDescent="0.3">
      <c r="A1" t="s">
        <v>6</v>
      </c>
      <c r="D1" t="s">
        <v>8</v>
      </c>
      <c r="E1" t="s">
        <v>23</v>
      </c>
      <c r="H1" t="s">
        <v>7</v>
      </c>
      <c r="I1" t="s">
        <v>24</v>
      </c>
    </row>
    <row r="2" spans="1:10" ht="15.75" thickBot="1" x14ac:dyDescent="0.3">
      <c r="A2" s="6">
        <v>0.5</v>
      </c>
      <c r="B2" s="1" t="s">
        <v>0</v>
      </c>
      <c r="C2" s="1" t="s">
        <v>1</v>
      </c>
      <c r="D2">
        <v>0</v>
      </c>
      <c r="E2">
        <f>(D2^2)</f>
        <v>0</v>
      </c>
      <c r="F2" t="s">
        <v>9</v>
      </c>
      <c r="H2">
        <v>0</v>
      </c>
      <c r="I2">
        <f>(H2^2)</f>
        <v>0</v>
      </c>
      <c r="J2" t="s">
        <v>9</v>
      </c>
    </row>
    <row r="3" spans="1:10" ht="15.75" thickBot="1" x14ac:dyDescent="0.3">
      <c r="A3" s="2">
        <v>0.50002314814814819</v>
      </c>
      <c r="B3" s="3">
        <v>10</v>
      </c>
      <c r="C3" s="3" t="s">
        <v>2</v>
      </c>
      <c r="E3">
        <f t="shared" ref="E3:E19" si="0">(D3^2)</f>
        <v>0</v>
      </c>
      <c r="I3">
        <f t="shared" ref="I3:I19" si="1">(H3^2)</f>
        <v>0</v>
      </c>
    </row>
    <row r="4" spans="1:10" ht="15.75" thickBot="1" x14ac:dyDescent="0.3">
      <c r="A4" s="5">
        <v>0.50023148148148155</v>
      </c>
      <c r="B4" s="3"/>
      <c r="C4" s="3"/>
      <c r="D4">
        <f>_xlfn.STDEV.S(B5,B6,B7)</f>
        <v>5</v>
      </c>
      <c r="E4">
        <f t="shared" si="0"/>
        <v>25</v>
      </c>
      <c r="F4" t="s">
        <v>10</v>
      </c>
      <c r="H4">
        <f>_xlfn.STDEV.P(B5,B6,B7)</f>
        <v>4.0824829046386304</v>
      </c>
      <c r="I4">
        <f t="shared" si="1"/>
        <v>16.666666666666668</v>
      </c>
      <c r="J4" t="s">
        <v>10</v>
      </c>
    </row>
    <row r="5" spans="1:10" ht="15.75" thickBot="1" x14ac:dyDescent="0.3">
      <c r="A5" s="2">
        <v>0.50028935185185186</v>
      </c>
      <c r="B5" s="3">
        <v>20</v>
      </c>
      <c r="C5" s="3" t="s">
        <v>2</v>
      </c>
      <c r="E5">
        <f t="shared" si="0"/>
        <v>0</v>
      </c>
      <c r="I5">
        <f t="shared" si="1"/>
        <v>0</v>
      </c>
    </row>
    <row r="6" spans="1:10" ht="15.75" thickBot="1" x14ac:dyDescent="0.3">
      <c r="A6" s="2">
        <v>0.50032407407407409</v>
      </c>
      <c r="B6" s="3">
        <v>25</v>
      </c>
      <c r="C6" s="3" t="s">
        <v>2</v>
      </c>
      <c r="E6">
        <f t="shared" si="0"/>
        <v>0</v>
      </c>
      <c r="I6">
        <f t="shared" si="1"/>
        <v>0</v>
      </c>
    </row>
    <row r="7" spans="1:10" ht="15.75" thickBot="1" x14ac:dyDescent="0.3">
      <c r="A7" s="2">
        <v>0.50045138888888896</v>
      </c>
      <c r="B7" s="3">
        <v>30</v>
      </c>
      <c r="C7" s="3" t="s">
        <v>2</v>
      </c>
      <c r="E7">
        <f t="shared" si="0"/>
        <v>0</v>
      </c>
      <c r="I7">
        <f t="shared" si="1"/>
        <v>0</v>
      </c>
    </row>
    <row r="8" spans="1:10" ht="15.75" thickBot="1" x14ac:dyDescent="0.3">
      <c r="A8" s="5">
        <v>0.500462962962963</v>
      </c>
      <c r="B8" s="3"/>
      <c r="C8" s="3"/>
      <c r="D8">
        <f>_xlfn.STDEV.S(B10,B11)</f>
        <v>7.0710678118654755</v>
      </c>
      <c r="E8">
        <f t="shared" si="0"/>
        <v>50.000000000000007</v>
      </c>
      <c r="F8" t="s">
        <v>11</v>
      </c>
      <c r="H8">
        <f>_xlfn.STDEV.P(B10,B11)</f>
        <v>5</v>
      </c>
      <c r="I8">
        <f t="shared" si="1"/>
        <v>25</v>
      </c>
      <c r="J8" t="s">
        <v>11</v>
      </c>
    </row>
    <row r="9" spans="1:10" ht="15.75" thickBot="1" x14ac:dyDescent="0.3">
      <c r="A9" s="2">
        <v>0.50048611111111108</v>
      </c>
      <c r="B9" s="3" t="s">
        <v>0</v>
      </c>
      <c r="C9" s="3" t="s">
        <v>3</v>
      </c>
      <c r="E9">
        <f t="shared" si="0"/>
        <v>0</v>
      </c>
      <c r="I9">
        <f t="shared" si="1"/>
        <v>0</v>
      </c>
    </row>
    <row r="10" spans="1:10" ht="15.75" thickBot="1" x14ac:dyDescent="0.3">
      <c r="A10" s="2">
        <v>0.50055555555555553</v>
      </c>
      <c r="B10" s="3">
        <v>40</v>
      </c>
      <c r="C10" s="3" t="s">
        <v>2</v>
      </c>
      <c r="E10">
        <f t="shared" si="0"/>
        <v>0</v>
      </c>
      <c r="I10">
        <f t="shared" si="1"/>
        <v>0</v>
      </c>
    </row>
    <row r="11" spans="1:10" ht="15.75" thickBot="1" x14ac:dyDescent="0.3">
      <c r="A11" s="2">
        <v>0.50060185185185191</v>
      </c>
      <c r="B11" s="3">
        <v>50</v>
      </c>
      <c r="C11" s="3" t="s">
        <v>2</v>
      </c>
      <c r="E11">
        <f t="shared" si="0"/>
        <v>0</v>
      </c>
      <c r="I11">
        <f t="shared" si="1"/>
        <v>0</v>
      </c>
    </row>
    <row r="12" spans="1:10" ht="15.75" thickBot="1" x14ac:dyDescent="0.3">
      <c r="A12" s="5">
        <v>0.50069444444444444</v>
      </c>
      <c r="B12" s="3"/>
      <c r="C12" s="3"/>
      <c r="D12">
        <v>0</v>
      </c>
      <c r="E12">
        <f t="shared" si="0"/>
        <v>0</v>
      </c>
      <c r="F12" t="s">
        <v>11</v>
      </c>
      <c r="H12">
        <v>0</v>
      </c>
      <c r="I12">
        <f t="shared" si="1"/>
        <v>0</v>
      </c>
      <c r="J12" t="s">
        <v>11</v>
      </c>
    </row>
    <row r="13" spans="1:10" ht="15.75" thickBot="1" x14ac:dyDescent="0.3">
      <c r="A13" s="2">
        <v>0.50083333333333335</v>
      </c>
      <c r="B13" s="3">
        <v>60</v>
      </c>
      <c r="C13" s="3" t="s">
        <v>2</v>
      </c>
      <c r="E13">
        <f t="shared" si="0"/>
        <v>0</v>
      </c>
      <c r="I13">
        <f t="shared" si="1"/>
        <v>0</v>
      </c>
    </row>
    <row r="14" spans="1:10" ht="15.75" thickBot="1" x14ac:dyDescent="0.3">
      <c r="A14" s="2">
        <v>0.50089120370370377</v>
      </c>
      <c r="B14" s="3">
        <v>70</v>
      </c>
      <c r="C14" s="3" t="s">
        <v>4</v>
      </c>
      <c r="E14">
        <f t="shared" si="0"/>
        <v>0</v>
      </c>
      <c r="I14">
        <f t="shared" si="1"/>
        <v>0</v>
      </c>
    </row>
    <row r="15" spans="1:10" ht="15.75" thickBot="1" x14ac:dyDescent="0.3">
      <c r="A15" s="5">
        <v>0.50092592592592589</v>
      </c>
      <c r="B15" s="3"/>
      <c r="C15" s="3"/>
      <c r="D15">
        <f>_xlfn.STDEV.S(B16,B17,B18)</f>
        <v>10</v>
      </c>
      <c r="E15">
        <f t="shared" si="0"/>
        <v>100</v>
      </c>
      <c r="F15" t="s">
        <v>9</v>
      </c>
      <c r="H15">
        <f>_xlfn.STDEV.P(B16,B17,B18)</f>
        <v>8.1649658092772608</v>
      </c>
      <c r="I15">
        <f t="shared" si="1"/>
        <v>66.666666666666671</v>
      </c>
      <c r="J15" t="s">
        <v>9</v>
      </c>
    </row>
    <row r="16" spans="1:10" ht="15.75" thickBot="1" x14ac:dyDescent="0.3">
      <c r="A16" s="2">
        <v>0.50096064814814811</v>
      </c>
      <c r="B16" s="3">
        <v>70</v>
      </c>
      <c r="C16" s="3" t="s">
        <v>2</v>
      </c>
      <c r="E16">
        <f t="shared" si="0"/>
        <v>0</v>
      </c>
      <c r="I16">
        <f t="shared" si="1"/>
        <v>0</v>
      </c>
    </row>
    <row r="17" spans="1:9" ht="15.75" thickBot="1" x14ac:dyDescent="0.3">
      <c r="A17" s="2">
        <v>0.50099537037037034</v>
      </c>
      <c r="B17" s="3">
        <v>80</v>
      </c>
      <c r="C17" s="3" t="s">
        <v>2</v>
      </c>
      <c r="E17">
        <f t="shared" si="0"/>
        <v>0</v>
      </c>
      <c r="I17">
        <f t="shared" si="1"/>
        <v>0</v>
      </c>
    </row>
    <row r="18" spans="1:9" ht="15.75" thickBot="1" x14ac:dyDescent="0.3">
      <c r="A18" s="2">
        <v>0.50104166666666672</v>
      </c>
      <c r="B18" s="3">
        <v>90</v>
      </c>
      <c r="C18" s="3" t="s">
        <v>2</v>
      </c>
      <c r="E18">
        <f t="shared" si="0"/>
        <v>0</v>
      </c>
      <c r="I18">
        <f t="shared" si="1"/>
        <v>0</v>
      </c>
    </row>
    <row r="19" spans="1:9" ht="15.75" thickBot="1" x14ac:dyDescent="0.3">
      <c r="A19" s="4"/>
      <c r="B19" s="3" t="s">
        <v>0</v>
      </c>
      <c r="C19" s="3" t="s">
        <v>5</v>
      </c>
      <c r="E19">
        <f t="shared" si="0"/>
        <v>0</v>
      </c>
      <c r="I19">
        <f t="shared" si="1"/>
        <v>0</v>
      </c>
    </row>
    <row r="22" spans="1:9" x14ac:dyDescent="0.25">
      <c r="C22" s="7" t="s">
        <v>20</v>
      </c>
    </row>
    <row r="23" spans="1:9" x14ac:dyDescent="0.25">
      <c r="C23" s="7" t="s">
        <v>15</v>
      </c>
    </row>
    <row r="24" spans="1:9" x14ac:dyDescent="0.25">
      <c r="C24" s="7" t="s">
        <v>16</v>
      </c>
    </row>
    <row r="25" spans="1:9" x14ac:dyDescent="0.25">
      <c r="C25" s="7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I15" sqref="I15"/>
    </sheetView>
  </sheetViews>
  <sheetFormatPr defaultRowHeight="15" x14ac:dyDescent="0.25"/>
  <cols>
    <col min="3" max="3" width="17.140625" customWidth="1"/>
    <col min="6" max="6" width="30.7109375" customWidth="1"/>
    <col min="7" max="7" width="4" customWidth="1"/>
    <col min="10" max="10" width="31.140625" customWidth="1"/>
  </cols>
  <sheetData>
    <row r="1" spans="1:10" ht="15.75" thickBot="1" x14ac:dyDescent="0.3">
      <c r="A1" t="s">
        <v>14</v>
      </c>
      <c r="D1" t="s">
        <v>8</v>
      </c>
      <c r="E1" t="s">
        <v>23</v>
      </c>
      <c r="H1" t="s">
        <v>7</v>
      </c>
      <c r="I1" t="s">
        <v>24</v>
      </c>
    </row>
    <row r="2" spans="1:10" ht="15.75" thickBot="1" x14ac:dyDescent="0.3">
      <c r="A2" s="6">
        <v>0.5</v>
      </c>
      <c r="B2" s="1" t="s">
        <v>0</v>
      </c>
      <c r="C2" s="1" t="s">
        <v>1</v>
      </c>
      <c r="D2">
        <v>0</v>
      </c>
      <c r="E2">
        <f>(D2^2)</f>
        <v>0</v>
      </c>
      <c r="F2" t="s">
        <v>9</v>
      </c>
      <c r="H2">
        <v>0</v>
      </c>
      <c r="I2">
        <f>(H2^2)</f>
        <v>0</v>
      </c>
      <c r="J2" t="s">
        <v>9</v>
      </c>
    </row>
    <row r="3" spans="1:10" ht="15.75" thickBot="1" x14ac:dyDescent="0.3">
      <c r="A3" s="2">
        <v>0.50002314814814819</v>
      </c>
      <c r="B3" s="3">
        <v>10</v>
      </c>
      <c r="C3" s="3" t="s">
        <v>2</v>
      </c>
      <c r="E3">
        <f t="shared" ref="E3:E19" si="0">(D3^2)</f>
        <v>0</v>
      </c>
      <c r="I3">
        <f t="shared" ref="I3:I19" si="1">(H3^2)</f>
        <v>0</v>
      </c>
    </row>
    <row r="4" spans="1:10" ht="15.75" thickBot="1" x14ac:dyDescent="0.3">
      <c r="A4" s="5">
        <v>0.50023148148148155</v>
      </c>
      <c r="B4" s="3"/>
      <c r="C4" s="3"/>
      <c r="D4">
        <f>_xlfn.STDEV.S(B5,B6,B7)</f>
        <v>5</v>
      </c>
      <c r="E4">
        <f t="shared" si="0"/>
        <v>25</v>
      </c>
      <c r="F4" t="s">
        <v>10</v>
      </c>
      <c r="H4">
        <f>_xlfn.STDEV.P(B5,B6,B7)</f>
        <v>4.0824829046386304</v>
      </c>
      <c r="I4">
        <f t="shared" si="1"/>
        <v>16.666666666666668</v>
      </c>
      <c r="J4" t="s">
        <v>10</v>
      </c>
    </row>
    <row r="5" spans="1:10" ht="15.75" thickBot="1" x14ac:dyDescent="0.3">
      <c r="A5" s="2">
        <v>0.50028935185185186</v>
      </c>
      <c r="B5" s="3">
        <v>20</v>
      </c>
      <c r="C5" s="3" t="s">
        <v>2</v>
      </c>
      <c r="E5">
        <f t="shared" si="0"/>
        <v>0</v>
      </c>
      <c r="I5">
        <f t="shared" si="1"/>
        <v>0</v>
      </c>
    </row>
    <row r="6" spans="1:10" ht="15.75" thickBot="1" x14ac:dyDescent="0.3">
      <c r="A6" s="2">
        <v>0.50032407407407409</v>
      </c>
      <c r="B6" s="3">
        <v>25</v>
      </c>
      <c r="C6" s="3" t="s">
        <v>2</v>
      </c>
      <c r="E6">
        <f t="shared" si="0"/>
        <v>0</v>
      </c>
      <c r="I6">
        <f t="shared" si="1"/>
        <v>0</v>
      </c>
    </row>
    <row r="7" spans="1:10" ht="15.75" thickBot="1" x14ac:dyDescent="0.3">
      <c r="A7" s="2">
        <v>0.50045138888888896</v>
      </c>
      <c r="B7" s="3">
        <v>30</v>
      </c>
      <c r="C7" s="3" t="s">
        <v>2</v>
      </c>
      <c r="E7">
        <f t="shared" si="0"/>
        <v>0</v>
      </c>
      <c r="I7">
        <f t="shared" si="1"/>
        <v>0</v>
      </c>
    </row>
    <row r="8" spans="1:10" ht="15.75" thickBot="1" x14ac:dyDescent="0.3">
      <c r="A8" s="5">
        <v>0.500462962962963</v>
      </c>
      <c r="B8" s="3"/>
      <c r="C8" s="3"/>
      <c r="D8">
        <f>_xlfn.STDEV.S(B10,B11)</f>
        <v>7.0710678118654755</v>
      </c>
      <c r="E8">
        <f t="shared" si="0"/>
        <v>50.000000000000007</v>
      </c>
      <c r="F8" t="s">
        <v>11</v>
      </c>
      <c r="H8">
        <f>_xlfn.STDEV.P(B10,B11)</f>
        <v>5</v>
      </c>
      <c r="I8">
        <f t="shared" si="1"/>
        <v>25</v>
      </c>
      <c r="J8" t="s">
        <v>11</v>
      </c>
    </row>
    <row r="9" spans="1:10" ht="15.75" thickBot="1" x14ac:dyDescent="0.3">
      <c r="A9" s="2">
        <v>0.50048611111111108</v>
      </c>
      <c r="B9" s="3" t="s">
        <v>0</v>
      </c>
      <c r="C9" s="3" t="s">
        <v>3</v>
      </c>
      <c r="E9">
        <f t="shared" si="0"/>
        <v>0</v>
      </c>
      <c r="I9">
        <f t="shared" si="1"/>
        <v>0</v>
      </c>
    </row>
    <row r="10" spans="1:10" ht="15.75" thickBot="1" x14ac:dyDescent="0.3">
      <c r="A10" s="2">
        <v>0.50055555555555553</v>
      </c>
      <c r="B10" s="3">
        <v>40</v>
      </c>
      <c r="C10" s="3" t="s">
        <v>2</v>
      </c>
      <c r="E10">
        <f t="shared" si="0"/>
        <v>0</v>
      </c>
      <c r="I10">
        <f t="shared" si="1"/>
        <v>0</v>
      </c>
    </row>
    <row r="11" spans="1:10" ht="15.75" thickBot="1" x14ac:dyDescent="0.3">
      <c r="A11" s="2">
        <v>0.50060185185185191</v>
      </c>
      <c r="B11" s="3">
        <v>50</v>
      </c>
      <c r="C11" s="3" t="s">
        <v>2</v>
      </c>
      <c r="E11">
        <f t="shared" si="0"/>
        <v>0</v>
      </c>
      <c r="I11">
        <f t="shared" si="1"/>
        <v>0</v>
      </c>
    </row>
    <row r="12" spans="1:10" ht="15.75" thickBot="1" x14ac:dyDescent="0.3">
      <c r="A12" s="5">
        <v>0.50069444444444444</v>
      </c>
      <c r="B12" s="3"/>
      <c r="C12" s="3"/>
      <c r="D12">
        <v>0</v>
      </c>
      <c r="E12">
        <f t="shared" si="0"/>
        <v>0</v>
      </c>
      <c r="F12" t="s">
        <v>11</v>
      </c>
      <c r="H12">
        <v>0</v>
      </c>
      <c r="I12">
        <f t="shared" si="1"/>
        <v>0</v>
      </c>
      <c r="J12" t="s">
        <v>11</v>
      </c>
    </row>
    <row r="13" spans="1:10" ht="15.75" thickBot="1" x14ac:dyDescent="0.3">
      <c r="A13" s="2">
        <v>0.50083333333333335</v>
      </c>
      <c r="B13" s="3">
        <v>60</v>
      </c>
      <c r="C13" s="3" t="s">
        <v>2</v>
      </c>
      <c r="E13">
        <f t="shared" si="0"/>
        <v>0</v>
      </c>
      <c r="I13">
        <f t="shared" si="1"/>
        <v>0</v>
      </c>
    </row>
    <row r="14" spans="1:10" ht="15.75" thickBot="1" x14ac:dyDescent="0.3">
      <c r="A14" s="2">
        <v>0.50089120370370377</v>
      </c>
      <c r="B14" s="3">
        <v>70</v>
      </c>
      <c r="C14" s="3" t="s">
        <v>4</v>
      </c>
      <c r="E14">
        <f t="shared" si="0"/>
        <v>0</v>
      </c>
      <c r="I14">
        <f t="shared" si="1"/>
        <v>0</v>
      </c>
    </row>
    <row r="15" spans="1:10" ht="15.75" thickBot="1" x14ac:dyDescent="0.3">
      <c r="A15" s="5">
        <v>0.50092592592592589</v>
      </c>
      <c r="B15" s="3"/>
      <c r="C15" s="3"/>
      <c r="D15">
        <f>_xlfn.STDEV.S(B16,B17,B18)</f>
        <v>10</v>
      </c>
      <c r="E15">
        <f t="shared" si="0"/>
        <v>100</v>
      </c>
      <c r="F15" t="s">
        <v>9</v>
      </c>
      <c r="H15">
        <f>_xlfn.STDEV.P(B16,B17,B18)</f>
        <v>8.1649658092772608</v>
      </c>
      <c r="I15">
        <f t="shared" si="1"/>
        <v>66.666666666666671</v>
      </c>
      <c r="J15" t="s">
        <v>9</v>
      </c>
    </row>
    <row r="16" spans="1:10" ht="15.75" thickBot="1" x14ac:dyDescent="0.3">
      <c r="A16" s="2">
        <v>0.50096064814814811</v>
      </c>
      <c r="B16" s="3">
        <v>70</v>
      </c>
      <c r="C16" s="3" t="s">
        <v>2</v>
      </c>
      <c r="E16">
        <f t="shared" si="0"/>
        <v>0</v>
      </c>
      <c r="I16">
        <f t="shared" si="1"/>
        <v>0</v>
      </c>
    </row>
    <row r="17" spans="1:9" ht="15.75" thickBot="1" x14ac:dyDescent="0.3">
      <c r="A17" s="2">
        <v>0.50099537037037034</v>
      </c>
      <c r="B17" s="3">
        <v>80</v>
      </c>
      <c r="C17" s="3" t="s">
        <v>2</v>
      </c>
      <c r="E17">
        <f t="shared" si="0"/>
        <v>0</v>
      </c>
      <c r="I17">
        <f t="shared" si="1"/>
        <v>0</v>
      </c>
    </row>
    <row r="18" spans="1:9" ht="15.75" thickBot="1" x14ac:dyDescent="0.3">
      <c r="A18" s="2">
        <v>0.50104166666666672</v>
      </c>
      <c r="B18" s="3">
        <v>90</v>
      </c>
      <c r="C18" s="3" t="s">
        <v>2</v>
      </c>
      <c r="E18">
        <f t="shared" si="0"/>
        <v>0</v>
      </c>
      <c r="I18">
        <f t="shared" si="1"/>
        <v>0</v>
      </c>
    </row>
    <row r="19" spans="1:9" ht="15.75" thickBot="1" x14ac:dyDescent="0.3">
      <c r="A19" s="4"/>
      <c r="B19" s="3" t="s">
        <v>0</v>
      </c>
      <c r="C19" s="3" t="s">
        <v>5</v>
      </c>
      <c r="E19">
        <f t="shared" si="0"/>
        <v>0</v>
      </c>
      <c r="I19">
        <f t="shared" si="1"/>
        <v>0</v>
      </c>
    </row>
    <row r="22" spans="1:9" x14ac:dyDescent="0.25">
      <c r="C22" s="7" t="s">
        <v>20</v>
      </c>
    </row>
    <row r="23" spans="1:9" x14ac:dyDescent="0.25">
      <c r="C23" s="7" t="s">
        <v>21</v>
      </c>
    </row>
    <row r="24" spans="1:9" x14ac:dyDescent="0.25">
      <c r="C24" s="7" t="s">
        <v>16</v>
      </c>
    </row>
    <row r="25" spans="1:9" x14ac:dyDescent="0.25">
      <c r="C25" s="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Historian1</vt:lpstr>
      <vt:lpstr>Historian2</vt:lpstr>
      <vt:lpstr>Historian3</vt:lpstr>
    </vt:vector>
  </TitlesOfParts>
  <Company>Honeywell International,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Stein, Rod</dc:creator>
  <cp:lastModifiedBy>Stein, Rod</cp:lastModifiedBy>
  <dcterms:created xsi:type="dcterms:W3CDTF">2015-03-18T20:17:52Z</dcterms:created>
  <dcterms:modified xsi:type="dcterms:W3CDTF">2015-04-15T19:52:09Z</dcterms:modified>
</cp:coreProperties>
</file>