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space\FLEX\"/>
    </mc:Choice>
  </mc:AlternateContent>
  <bookViews>
    <workbookView xWindow="0" yWindow="0" windowWidth="28770" windowHeight="121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H5" i="1"/>
  <c r="H6" i="1" s="1"/>
  <c r="C6" i="1" l="1"/>
  <c r="B6" i="1"/>
  <c r="G5" i="1"/>
  <c r="F5" i="1"/>
  <c r="E5" i="1"/>
  <c r="D5" i="1"/>
  <c r="C5" i="1"/>
  <c r="E6" i="1" s="1"/>
  <c r="B5" i="1"/>
  <c r="F6" i="1" l="1"/>
  <c r="G6" i="1"/>
  <c r="D6" i="1"/>
</calcChain>
</file>

<file path=xl/sharedStrings.xml><?xml version="1.0" encoding="utf-8"?>
<sst xmlns="http://schemas.openxmlformats.org/spreadsheetml/2006/main" count="17" uniqueCount="11">
  <si>
    <t>RX chunk</t>
  </si>
  <si>
    <t>TX chunk</t>
  </si>
  <si>
    <t>Processing time (us)</t>
  </si>
  <si>
    <t>Chunk size in bytes</t>
  </si>
  <si>
    <t>Processing time (us, normalised to 1 kB)</t>
  </si>
  <si>
    <t>AES-GCM (128)</t>
  </si>
  <si>
    <t>ChaChaPoly</t>
  </si>
  <si>
    <t>CPU time versus CBC</t>
  </si>
  <si>
    <t>CPU: ARM Cortex-A53 @ 1.4GHz        Crypto provider: mbedTLS 2.16.0</t>
  </si>
  <si>
    <t>Aes128 Sha256 Rsa Oaep (AES128-CBC / HMAC)</t>
  </si>
  <si>
    <t>AES-CCM (128)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</si>
</sst>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1" fontId="0" fillId="0" borderId="1" xfId="0" applyNumberFormat="1" applyFill="1" applyBorder="1"/>
    <xf numFmtId="9" fontId="0" fillId="0" borderId="1" xfId="0" applyNumberFormat="1" applyFill="1" applyBorder="1"/>
    <xf numFmtId="9" fontId="0" fillId="2" borderId="1" xfId="0" applyNumberFormat="1" applyFill="1" applyBorder="1"/>
    <xf numFmtId="0" fontId="0" fillId="0" borderId="2" xfId="0" applyFill="1" applyBorder="1"/>
    <xf numFmtId="0" fontId="0" fillId="0" borderId="3" xfId="0" applyFill="1" applyBorder="1" applyAlignment="1">
      <alignment vertical="center" wrapText="1"/>
    </xf>
    <xf numFmtId="0" fontId="0" fillId="0" borderId="4" xfId="0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11" sqref="H11"/>
    </sheetView>
  </sheetViews>
  <sheetFormatPr defaultRowHeight="15" x14ac:dyDescent="0.25"/>
  <cols>
    <col min="1" max="1" width="35.85546875" customWidth="1"/>
    <col min="2" max="7" width="10.7109375" customWidth="1"/>
  </cols>
  <sheetData>
    <row r="1" spans="1:9" ht="58.5" customHeight="1" x14ac:dyDescent="0.25">
      <c r="A1" s="6" t="s">
        <v>8</v>
      </c>
      <c r="B1" s="8" t="s">
        <v>9</v>
      </c>
      <c r="C1" s="8"/>
      <c r="D1" s="8" t="s">
        <v>5</v>
      </c>
      <c r="E1" s="8"/>
      <c r="F1" s="8" t="s">
        <v>6</v>
      </c>
      <c r="G1" s="8"/>
      <c r="H1" s="8" t="s">
        <v>10</v>
      </c>
      <c r="I1" s="8"/>
    </row>
    <row r="2" spans="1:9" x14ac:dyDescent="0.25">
      <c r="A2" s="7"/>
      <c r="B2" s="5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</row>
    <row r="3" spans="1:9" x14ac:dyDescent="0.25">
      <c r="A3" s="7" t="s">
        <v>3</v>
      </c>
      <c r="B3" s="1">
        <v>52288</v>
      </c>
      <c r="C3" s="1">
        <v>63904</v>
      </c>
      <c r="D3" s="1">
        <v>52288</v>
      </c>
      <c r="E3" s="1">
        <v>63888</v>
      </c>
      <c r="F3" s="1">
        <v>52288</v>
      </c>
      <c r="G3" s="1">
        <v>63888</v>
      </c>
      <c r="H3" s="1">
        <v>52288</v>
      </c>
      <c r="I3" s="1">
        <v>63888</v>
      </c>
    </row>
    <row r="4" spans="1:9" x14ac:dyDescent="0.25">
      <c r="A4" s="1" t="s">
        <v>2</v>
      </c>
      <c r="B4" s="1">
        <v>2820</v>
      </c>
      <c r="C4" s="1">
        <v>4040</v>
      </c>
      <c r="D4" s="1">
        <v>5400</v>
      </c>
      <c r="E4" s="1">
        <v>6670</v>
      </c>
      <c r="F4" s="1">
        <v>1478</v>
      </c>
      <c r="G4" s="1">
        <v>2041</v>
      </c>
      <c r="H4" s="1">
        <v>4895</v>
      </c>
      <c r="I4" s="1">
        <v>6254</v>
      </c>
    </row>
    <row r="5" spans="1:9" x14ac:dyDescent="0.25">
      <c r="A5" s="1" t="s">
        <v>4</v>
      </c>
      <c r="B5" s="2">
        <f t="shared" ref="B5:G5" si="0">B4/B3*1024</f>
        <v>55.226438188494491</v>
      </c>
      <c r="C5" s="2">
        <f t="shared" si="0"/>
        <v>64.737105658487735</v>
      </c>
      <c r="D5" s="2">
        <f t="shared" si="0"/>
        <v>105.75275397796818</v>
      </c>
      <c r="E5" s="2">
        <f t="shared" si="0"/>
        <v>106.90708740295517</v>
      </c>
      <c r="F5" s="2">
        <f t="shared" si="0"/>
        <v>28.944920440636476</v>
      </c>
      <c r="G5" s="2">
        <f t="shared" si="0"/>
        <v>32.713248184322566</v>
      </c>
      <c r="H5" s="2">
        <f t="shared" ref="H5:I5" si="1">H4/H3*1024</f>
        <v>95.862913096695223</v>
      </c>
      <c r="I5" s="2">
        <f t="shared" si="1"/>
        <v>100.23941898322063</v>
      </c>
    </row>
    <row r="6" spans="1:9" x14ac:dyDescent="0.25">
      <c r="A6" s="1" t="s">
        <v>7</v>
      </c>
      <c r="B6" s="3">
        <f>B5/B5</f>
        <v>1</v>
      </c>
      <c r="C6" s="3">
        <f>C5/C5</f>
        <v>1</v>
      </c>
      <c r="D6" s="4">
        <f>D5/B5</f>
        <v>1.9148936170212767</v>
      </c>
      <c r="E6" s="4">
        <f>E5/C5</f>
        <v>1.651403570109077</v>
      </c>
      <c r="F6" s="4">
        <f>F5/B5</f>
        <v>0.524113475177305</v>
      </c>
      <c r="G6" s="4">
        <f>G5/C5</f>
        <v>0.50532454071853461</v>
      </c>
      <c r="H6" s="4">
        <f>H5/B5</f>
        <v>1.7358156028368794</v>
      </c>
      <c r="I6" s="4">
        <f>I5/C5</f>
        <v>1.5484074853766367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Power, Liam</dc:creator>
  <cp:lastModifiedBy>Power, Liam</cp:lastModifiedBy>
  <dcterms:created xsi:type="dcterms:W3CDTF">2019-04-23T20:38:27Z</dcterms:created>
  <dcterms:modified xsi:type="dcterms:W3CDTF">2019-05-07T14:49:50Z</dcterms:modified>
</cp:coreProperties>
</file>